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14год" sheetId="1" r:id="rId1"/>
  </sheets>
  <calcPr calcId="124519"/>
</workbook>
</file>

<file path=xl/calcChain.xml><?xml version="1.0" encoding="utf-8"?>
<calcChain xmlns="http://schemas.openxmlformats.org/spreadsheetml/2006/main">
  <c r="E112" i="1"/>
  <c r="H109"/>
  <c r="G109"/>
  <c r="E109"/>
  <c r="H105"/>
  <c r="H106"/>
  <c r="H107"/>
  <c r="H104"/>
  <c r="H102"/>
  <c r="H103"/>
  <c r="H101"/>
  <c r="H99"/>
  <c r="G98"/>
  <c r="E98"/>
  <c r="H92"/>
  <c r="H93"/>
  <c r="H94"/>
  <c r="H95"/>
  <c r="H96"/>
  <c r="H97"/>
  <c r="H108"/>
  <c r="H91"/>
  <c r="G90"/>
  <c r="G112" s="1"/>
  <c r="E90"/>
  <c r="H88"/>
  <c r="H89"/>
  <c r="H87"/>
  <c r="H79"/>
  <c r="H86"/>
  <c r="H78"/>
  <c r="H85"/>
  <c r="H84"/>
  <c r="H83"/>
  <c r="H82"/>
  <c r="H81"/>
  <c r="H80"/>
  <c r="H77"/>
  <c r="H76"/>
  <c r="H75"/>
  <c r="H70"/>
  <c r="H71"/>
  <c r="H72"/>
  <c r="H73"/>
  <c r="H74"/>
  <c r="H69"/>
  <c r="H68"/>
  <c r="H67"/>
  <c r="H66"/>
  <c r="H65"/>
  <c r="H64"/>
  <c r="H63"/>
  <c r="H62"/>
  <c r="H61"/>
  <c r="H60"/>
  <c r="H59"/>
  <c r="H58"/>
  <c r="H57"/>
  <c r="H56"/>
  <c r="H55"/>
  <c r="H54"/>
  <c r="H48"/>
  <c r="H49"/>
  <c r="H50"/>
  <c r="H51"/>
  <c r="H52"/>
  <c r="H53"/>
  <c r="H44"/>
  <c r="H45"/>
  <c r="H46"/>
  <c r="H47"/>
  <c r="H43"/>
  <c r="H36"/>
  <c r="H37"/>
  <c r="H38"/>
  <c r="H39"/>
  <c r="H40"/>
  <c r="H41"/>
  <c r="H42"/>
  <c r="H35"/>
  <c r="H34"/>
  <c r="H33"/>
  <c r="H32"/>
  <c r="H29"/>
  <c r="H30"/>
  <c r="H31"/>
  <c r="H21"/>
  <c r="H20"/>
  <c r="H22"/>
  <c r="H23"/>
  <c r="H24"/>
  <c r="H25"/>
  <c r="H26"/>
  <c r="H27"/>
  <c r="H28"/>
  <c r="H19"/>
  <c r="H18"/>
  <c r="H17"/>
  <c r="H13"/>
  <c r="H5"/>
  <c r="H6"/>
  <c r="H7"/>
  <c r="H8"/>
  <c r="H9"/>
  <c r="H10"/>
  <c r="H11"/>
  <c r="H12"/>
  <c r="H14"/>
  <c r="H15"/>
  <c r="H16"/>
  <c r="H4"/>
  <c r="H100" l="1"/>
  <c r="H98"/>
  <c r="H90"/>
  <c r="H112" s="1"/>
</calcChain>
</file>

<file path=xl/sharedStrings.xml><?xml version="1.0" encoding="utf-8"?>
<sst xmlns="http://schemas.openxmlformats.org/spreadsheetml/2006/main" count="244" uniqueCount="137">
  <si>
    <t>№</t>
  </si>
  <si>
    <t>ФИО</t>
  </si>
  <si>
    <t>услуга</t>
  </si>
  <si>
    <t>Сумма по договору</t>
  </si>
  <si>
    <t>Оплата</t>
  </si>
  <si>
    <t>Дата договора</t>
  </si>
  <si>
    <t>Тимонен О.Ю.</t>
  </si>
  <si>
    <t>погрузка и разгрузка а/транспорта</t>
  </si>
  <si>
    <t>Дата оплаты</t>
  </si>
  <si>
    <t>21.03.2014г.</t>
  </si>
  <si>
    <t>Белицкая Ф.А.</t>
  </si>
  <si>
    <t>разборка сарая, погрузка мусора</t>
  </si>
  <si>
    <t>13.03.2014г.</t>
  </si>
  <si>
    <t>Леттиева А.Ю.</t>
  </si>
  <si>
    <t>разборка сарая, погрузка и разгрузка материалов</t>
  </si>
  <si>
    <t>Кульчицкая В.М.</t>
  </si>
  <si>
    <t>снятие гипсокартона со стен и потолков,вывоз мебели и мусора (после пожара)</t>
  </si>
  <si>
    <t>Денисова Р.В.</t>
  </si>
  <si>
    <t>расколка дров</t>
  </si>
  <si>
    <t>Зинкевич Ю.З.</t>
  </si>
  <si>
    <t>погрузка и разгрузка мусора</t>
  </si>
  <si>
    <t>Лупанова Н.С.</t>
  </si>
  <si>
    <t>ремонт крыши веранды п.Куусиниеми ул.Центральная, д.7,кв.3</t>
  </si>
  <si>
    <t>ремонт стропильной системы</t>
  </si>
  <si>
    <t>Балашова Н.Н.</t>
  </si>
  <si>
    <t>установка парника</t>
  </si>
  <si>
    <t>Рожанская А.В.</t>
  </si>
  <si>
    <t>Галактионова О.И.</t>
  </si>
  <si>
    <t>ремонт наружной обшивки стен дома</t>
  </si>
  <si>
    <t>12.05.2014;03.06.2014;10.07.2014</t>
  </si>
  <si>
    <t>Станкевичус Н.И.</t>
  </si>
  <si>
    <t>Шарафутдинова И.В.</t>
  </si>
  <si>
    <t>Ермилов А.В.</t>
  </si>
  <si>
    <t>Ремонт кровли</t>
  </si>
  <si>
    <t>погрузка мусора</t>
  </si>
  <si>
    <t>19.05.2014;27.05.2014</t>
  </si>
  <si>
    <t>Шамалуева</t>
  </si>
  <si>
    <t>Берендеева А.А.</t>
  </si>
  <si>
    <t>разборка дома после пожара</t>
  </si>
  <si>
    <t>Липкина Л.А.</t>
  </si>
  <si>
    <t>Восколович В.В.</t>
  </si>
  <si>
    <t>ремонт кровли сарая</t>
  </si>
  <si>
    <t>погрузка и разгрузка песка</t>
  </si>
  <si>
    <t>ремонт мостика через дренажную канаву</t>
  </si>
  <si>
    <t>29.05.2014;06.06.2014;09.06.2014</t>
  </si>
  <si>
    <t>Филиппов Г.И.</t>
  </si>
  <si>
    <t>покос травы</t>
  </si>
  <si>
    <t>ремонт забора</t>
  </si>
  <si>
    <t>укладка дров</t>
  </si>
  <si>
    <t>Матриничев Н.В.</t>
  </si>
  <si>
    <t>распиловка,погрузка и разгрузка дров</t>
  </si>
  <si>
    <t>Тараханова С.Н.</t>
  </si>
  <si>
    <t>ремонт сарая</t>
  </si>
  <si>
    <t>Кириллова Н.Н.</t>
  </si>
  <si>
    <t>Тюленева Т.В.</t>
  </si>
  <si>
    <t>Целищев В.Б.</t>
  </si>
  <si>
    <t>разборка и восстановление сарая ул.Красноармейская 12</t>
  </si>
  <si>
    <t>Эрккиля Г.С.</t>
  </si>
  <si>
    <t>Шурилова Н.П.</t>
  </si>
  <si>
    <t>Пискунова В.М.</t>
  </si>
  <si>
    <t>разборка и восстановление сарая ул.Партизанская 4</t>
  </si>
  <si>
    <t>Зенкевич Н.Н.</t>
  </si>
  <si>
    <t>ремонт сарая ул.Партизанская 4</t>
  </si>
  <si>
    <t>Пекшуева З.П.</t>
  </si>
  <si>
    <t>Маркова Г.Ф.</t>
  </si>
  <si>
    <t>Филиппова С.А.</t>
  </si>
  <si>
    <t>Растригин И.И.</t>
  </si>
  <si>
    <t>Пискунова Л.В.</t>
  </si>
  <si>
    <t>Копытаенко О.В.</t>
  </si>
  <si>
    <t>Разборка дома и погреба</t>
  </si>
  <si>
    <t>Латышева Г.К.</t>
  </si>
  <si>
    <t>чистка дымоходов</t>
  </si>
  <si>
    <t>Попутева В.А.</t>
  </si>
  <si>
    <t>Прохорова С.С.</t>
  </si>
  <si>
    <t>Кольенен Н.В.</t>
  </si>
  <si>
    <t>Герасимова Г.Н.</t>
  </si>
  <si>
    <t>Пекшуева Е.А.</t>
  </si>
  <si>
    <t>ремонт печи и чистка дымоходов</t>
  </si>
  <si>
    <t>Болотнова О.Р.</t>
  </si>
  <si>
    <t>14.08.2014г.</t>
  </si>
  <si>
    <t>ремонт крыльца</t>
  </si>
  <si>
    <t>21.07.2014;18.08.2014</t>
  </si>
  <si>
    <t>установка стекла в оконную раму</t>
  </si>
  <si>
    <t>Акулова О.Я.</t>
  </si>
  <si>
    <t>Нифантьев Я.Я.</t>
  </si>
  <si>
    <t>Концевой Е.А.</t>
  </si>
  <si>
    <t>16.07.2014;26.08.2014;02.09.2014</t>
  </si>
  <si>
    <t>Еремина Л.Д.</t>
  </si>
  <si>
    <t>Никитина Т.А.</t>
  </si>
  <si>
    <t>12.08.2014;26.08.2014;04.09.2014</t>
  </si>
  <si>
    <t>Ремшуева Л.В.</t>
  </si>
  <si>
    <t>04.09.2014;16.09.2014</t>
  </si>
  <si>
    <t>Коваленя В.Ф.</t>
  </si>
  <si>
    <t>замена 2х оконных стекол</t>
  </si>
  <si>
    <t>Маттинен В.В.</t>
  </si>
  <si>
    <t>Самсонов Е.С.</t>
  </si>
  <si>
    <t>восстановление мостика через дренажную канаву</t>
  </si>
  <si>
    <t>19.09.2014;25.09.2014</t>
  </si>
  <si>
    <t>11.07.2014;23.09.2014</t>
  </si>
  <si>
    <t>Сергеева З.А.</t>
  </si>
  <si>
    <t>разборка и восстановление сарая ул.Советская 17</t>
  </si>
  <si>
    <t>Толстова Л.В.</t>
  </si>
  <si>
    <t>разборка и восстановление сарая ул.Вяйнямейнена 6</t>
  </si>
  <si>
    <t>Ремшу Н.И.</t>
  </si>
  <si>
    <t>Бунчина Л.В.</t>
  </si>
  <si>
    <t>Платные услуги за 2014 год</t>
  </si>
  <si>
    <t>Итого</t>
  </si>
  <si>
    <t>17.07.2014,16.10.2014</t>
  </si>
  <si>
    <t>Лесонен Е.К.</t>
  </si>
  <si>
    <t>16.07.2014,27.10.2014</t>
  </si>
  <si>
    <t>24.07.2014,20.10.2014</t>
  </si>
  <si>
    <t>29.09.2014;22.10.2014,13.11.2014</t>
  </si>
  <si>
    <t>Гавриш Н.Б.</t>
  </si>
  <si>
    <t>установка карниза</t>
  </si>
  <si>
    <t>26.09.2014,24.10.2014,18.11.2014,04.12.2014</t>
  </si>
  <si>
    <t>15.07.2014;11.12.2014</t>
  </si>
  <si>
    <t>02.10.2014,.12.11.2014,15.12.2014</t>
  </si>
  <si>
    <t>07.05.2014;07.07.2014;23.09.2014,18.12.2014г</t>
  </si>
  <si>
    <t>Саллинен Н.И.</t>
  </si>
  <si>
    <t>вывоз мусора</t>
  </si>
  <si>
    <t>Балашов С.В.</t>
  </si>
  <si>
    <t>ремонт(восстановление гаража)</t>
  </si>
  <si>
    <t>замена  оконных стекол, установка шпингалетов</t>
  </si>
  <si>
    <t>Центр занятости</t>
  </si>
  <si>
    <t>уборка мусора,снега</t>
  </si>
  <si>
    <t>28.04.2014,28.11.2014</t>
  </si>
  <si>
    <t>28.05.2014,28.11.2014</t>
  </si>
  <si>
    <t>ЭКЦ"Калевалатало"</t>
  </si>
  <si>
    <t>разборка лесов</t>
  </si>
  <si>
    <t>МКУ"Хозяйственная группа"</t>
  </si>
  <si>
    <t>валка деревьев</t>
  </si>
  <si>
    <t>разборка здания поликлиники</t>
  </si>
  <si>
    <t>ВСЕГО</t>
  </si>
  <si>
    <t>17.09.2014;23.09.2014;26.09.2014;30.12.2014</t>
  </si>
  <si>
    <t>17.07.2014;10.09.2014;07.10.2014;30.12.2014</t>
  </si>
  <si>
    <t>Задолженность на 01.01.2015г.</t>
  </si>
  <si>
    <t>МКУ "Калевальское благоустройство"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</si>
</sst>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2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0" fillId="0" borderId="2" xfId="0" applyBorder="1" applyAlignment="1">
      <alignment wrapText="1"/>
    </xf>
    <xf numFmtId="2" fontId="0" fillId="0" borderId="2" xfId="0" applyNumberFormat="1" applyBorder="1"/>
    <xf numFmtId="0" fontId="0" fillId="0" borderId="3" xfId="0" applyBorder="1"/>
    <xf numFmtId="14" fontId="0" fillId="0" borderId="3" xfId="0" applyNumberFormat="1" applyBorder="1"/>
    <xf numFmtId="2" fontId="0" fillId="0" borderId="3" xfId="0" applyNumberFormat="1" applyBorder="1"/>
    <xf numFmtId="0" fontId="2" fillId="0" borderId="4" xfId="0" applyFont="1" applyBorder="1"/>
    <xf numFmtId="0" fontId="2" fillId="0" borderId="5" xfId="0" applyFont="1" applyBorder="1"/>
    <xf numFmtId="2" fontId="2" fillId="0" borderId="5" xfId="0" applyNumberFormat="1" applyFont="1" applyBorder="1"/>
    <xf numFmtId="2" fontId="2" fillId="0" borderId="6" xfId="0" applyNumberFormat="1" applyFont="1" applyBorder="1"/>
    <xf numFmtId="14" fontId="0" fillId="0" borderId="3" xfId="0" applyNumberFormat="1" applyBorder="1" applyAlignment="1">
      <alignment wrapText="1"/>
    </xf>
    <xf numFmtId="0" fontId="0" fillId="0" borderId="3" xfId="0" applyFont="1" applyBorder="1"/>
    <xf numFmtId="14" fontId="0" fillId="0" borderId="3" xfId="0" applyNumberFormat="1" applyFont="1" applyBorder="1"/>
    <xf numFmtId="2" fontId="0" fillId="0" borderId="3" xfId="0" applyNumberFormat="1" applyFont="1" applyBorder="1"/>
    <xf numFmtId="0" fontId="0" fillId="0" borderId="1" xfId="0" applyFont="1" applyBorder="1"/>
    <xf numFmtId="14" fontId="0" fillId="0" borderId="1" xfId="0" applyNumberFormat="1" applyFont="1" applyBorder="1"/>
    <xf numFmtId="2" fontId="0" fillId="0" borderId="1" xfId="0" applyNumberFormat="1" applyFont="1" applyBorder="1"/>
    <xf numFmtId="14" fontId="0" fillId="0" borderId="1" xfId="0" applyNumberFormat="1" applyBorder="1" applyAlignment="1">
      <alignment horizontal="right"/>
    </xf>
    <xf numFmtId="0" fontId="0" fillId="0" borderId="7" xfId="0" applyFont="1" applyBorder="1"/>
    <xf numFmtId="14" fontId="0" fillId="0" borderId="7" xfId="0" applyNumberFormat="1" applyFont="1" applyBorder="1"/>
    <xf numFmtId="0" fontId="0" fillId="0" borderId="7" xfId="0" applyBorder="1"/>
    <xf numFmtId="2" fontId="0" fillId="0" borderId="7" xfId="0" applyNumberFormat="1" applyFont="1" applyBorder="1"/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workbookViewId="0">
      <selection activeCell="K115" sqref="J115:K116"/>
    </sheetView>
  </sheetViews>
  <sheetFormatPr defaultRowHeight="15"/>
  <cols>
    <col min="2" max="2" width="12.7109375" customWidth="1"/>
    <col min="3" max="3" width="27.5703125" customWidth="1"/>
    <col min="4" max="4" width="29.85546875" customWidth="1"/>
    <col min="5" max="5" width="20.140625" customWidth="1"/>
    <col min="6" max="6" width="15" customWidth="1"/>
    <col min="7" max="7" width="13" customWidth="1"/>
    <col min="8" max="8" width="17.140625" customWidth="1"/>
  </cols>
  <sheetData>
    <row r="1" spans="1:8">
      <c r="A1" s="32" t="s">
        <v>105</v>
      </c>
      <c r="B1" s="32"/>
      <c r="C1" s="32"/>
      <c r="D1" s="32"/>
      <c r="E1" s="32"/>
      <c r="F1" s="32"/>
      <c r="G1" s="32"/>
      <c r="H1" s="32"/>
    </row>
    <row r="2" spans="1:8">
      <c r="A2" s="33" t="s">
        <v>136</v>
      </c>
      <c r="B2" s="33"/>
      <c r="C2" s="33"/>
      <c r="D2" s="33"/>
      <c r="E2" s="33"/>
      <c r="F2" s="33"/>
      <c r="G2" s="33"/>
      <c r="H2" s="33"/>
    </row>
    <row r="3" spans="1:8" ht="30">
      <c r="A3" s="2" t="s">
        <v>0</v>
      </c>
      <c r="B3" s="2" t="s">
        <v>5</v>
      </c>
      <c r="C3" s="2" t="s">
        <v>1</v>
      </c>
      <c r="D3" s="2" t="s">
        <v>2</v>
      </c>
      <c r="E3" s="2" t="s">
        <v>3</v>
      </c>
      <c r="F3" s="2" t="s">
        <v>8</v>
      </c>
      <c r="G3" s="2" t="s">
        <v>4</v>
      </c>
      <c r="H3" s="8" t="s">
        <v>135</v>
      </c>
    </row>
    <row r="4" spans="1:8" ht="35.25" customHeight="1">
      <c r="A4" s="1">
        <v>1</v>
      </c>
      <c r="B4" s="3">
        <v>41656</v>
      </c>
      <c r="C4" s="1" t="s">
        <v>6</v>
      </c>
      <c r="D4" s="4" t="s">
        <v>7</v>
      </c>
      <c r="E4" s="5">
        <v>5000</v>
      </c>
      <c r="F4" s="5" t="s">
        <v>9</v>
      </c>
      <c r="G4" s="5">
        <v>5000</v>
      </c>
      <c r="H4" s="5">
        <f>E4-G4</f>
        <v>0</v>
      </c>
    </row>
    <row r="5" spans="1:8" ht="42.75" customHeight="1">
      <c r="A5" s="1">
        <v>2</v>
      </c>
      <c r="B5" s="3">
        <v>41696</v>
      </c>
      <c r="C5" s="1" t="s">
        <v>15</v>
      </c>
      <c r="D5" s="4" t="s">
        <v>16</v>
      </c>
      <c r="E5" s="5">
        <v>17900</v>
      </c>
      <c r="F5" s="6" t="s">
        <v>117</v>
      </c>
      <c r="G5" s="5">
        <v>17900</v>
      </c>
      <c r="H5" s="5">
        <f>E5-G5</f>
        <v>0</v>
      </c>
    </row>
    <row r="6" spans="1:8" ht="30">
      <c r="A6" s="1">
        <v>3</v>
      </c>
      <c r="B6" s="3">
        <v>41709</v>
      </c>
      <c r="C6" s="1" t="s">
        <v>10</v>
      </c>
      <c r="D6" s="4" t="s">
        <v>11</v>
      </c>
      <c r="E6" s="5">
        <v>6000</v>
      </c>
      <c r="F6" s="5" t="s">
        <v>12</v>
      </c>
      <c r="G6" s="5">
        <v>6000</v>
      </c>
      <c r="H6" s="5">
        <f t="shared" ref="H6:H70" si="0">E6-G6</f>
        <v>0</v>
      </c>
    </row>
    <row r="7" spans="1:8" ht="30">
      <c r="A7" s="1">
        <v>4</v>
      </c>
      <c r="B7" s="3">
        <v>41726</v>
      </c>
      <c r="C7" s="1" t="s">
        <v>13</v>
      </c>
      <c r="D7" s="4" t="s">
        <v>14</v>
      </c>
      <c r="E7" s="5">
        <v>2700</v>
      </c>
      <c r="F7" s="3">
        <v>41729</v>
      </c>
      <c r="G7" s="5">
        <v>2700</v>
      </c>
      <c r="H7" s="5">
        <f t="shared" si="0"/>
        <v>0</v>
      </c>
    </row>
    <row r="8" spans="1:8">
      <c r="A8" s="1">
        <v>5</v>
      </c>
      <c r="B8" s="3">
        <v>41730</v>
      </c>
      <c r="C8" s="1" t="s">
        <v>17</v>
      </c>
      <c r="D8" s="4" t="s">
        <v>18</v>
      </c>
      <c r="E8" s="5">
        <v>570</v>
      </c>
      <c r="F8" s="3">
        <v>41737</v>
      </c>
      <c r="G8" s="5">
        <v>570</v>
      </c>
      <c r="H8" s="5">
        <f t="shared" si="0"/>
        <v>0</v>
      </c>
    </row>
    <row r="9" spans="1:8">
      <c r="A9" s="1">
        <v>6</v>
      </c>
      <c r="B9" s="3">
        <v>41730</v>
      </c>
      <c r="C9" s="1" t="s">
        <v>6</v>
      </c>
      <c r="D9" s="4" t="s">
        <v>20</v>
      </c>
      <c r="E9" s="5">
        <v>1800</v>
      </c>
      <c r="F9" s="3">
        <v>41743</v>
      </c>
      <c r="G9" s="5">
        <v>1800</v>
      </c>
      <c r="H9" s="5">
        <f t="shared" si="0"/>
        <v>0</v>
      </c>
    </row>
    <row r="10" spans="1:8">
      <c r="A10" s="1">
        <v>7</v>
      </c>
      <c r="B10" s="3">
        <v>41730</v>
      </c>
      <c r="C10" s="1" t="s">
        <v>19</v>
      </c>
      <c r="D10" s="4" t="s">
        <v>20</v>
      </c>
      <c r="E10" s="5">
        <v>1000</v>
      </c>
      <c r="F10" s="3">
        <v>41746</v>
      </c>
      <c r="G10" s="5">
        <v>1000</v>
      </c>
      <c r="H10" s="5">
        <f t="shared" si="0"/>
        <v>0</v>
      </c>
    </row>
    <row r="11" spans="1:8" ht="45">
      <c r="A11" s="1">
        <v>8</v>
      </c>
      <c r="B11" s="3">
        <v>41743</v>
      </c>
      <c r="C11" s="1" t="s">
        <v>21</v>
      </c>
      <c r="D11" s="4" t="s">
        <v>22</v>
      </c>
      <c r="E11" s="5">
        <v>1700</v>
      </c>
      <c r="F11" s="3">
        <v>41750</v>
      </c>
      <c r="G11" s="5">
        <v>1700</v>
      </c>
      <c r="H11" s="5">
        <f t="shared" si="0"/>
        <v>0</v>
      </c>
    </row>
    <row r="12" spans="1:8" ht="21" customHeight="1">
      <c r="A12" s="1">
        <v>9</v>
      </c>
      <c r="B12" s="3">
        <v>41743</v>
      </c>
      <c r="C12" s="1" t="s">
        <v>21</v>
      </c>
      <c r="D12" s="4" t="s">
        <v>23</v>
      </c>
      <c r="E12" s="5">
        <v>1280</v>
      </c>
      <c r="F12" s="3">
        <v>41754</v>
      </c>
      <c r="G12" s="5">
        <v>1280</v>
      </c>
      <c r="H12" s="5">
        <f t="shared" si="0"/>
        <v>0</v>
      </c>
    </row>
    <row r="13" spans="1:8" ht="30.75" customHeight="1">
      <c r="A13" s="1">
        <v>10</v>
      </c>
      <c r="B13" s="3">
        <v>41747</v>
      </c>
      <c r="C13" s="1" t="s">
        <v>27</v>
      </c>
      <c r="D13" s="4" t="s">
        <v>28</v>
      </c>
      <c r="E13" s="5">
        <v>14200</v>
      </c>
      <c r="F13" s="7" t="s">
        <v>29</v>
      </c>
      <c r="G13" s="5">
        <v>14200</v>
      </c>
      <c r="H13" s="5">
        <f t="shared" si="0"/>
        <v>0</v>
      </c>
    </row>
    <row r="14" spans="1:8">
      <c r="A14" s="1">
        <v>11</v>
      </c>
      <c r="B14" s="3">
        <v>41759</v>
      </c>
      <c r="C14" s="1" t="s">
        <v>24</v>
      </c>
      <c r="D14" s="4" t="s">
        <v>25</v>
      </c>
      <c r="E14" s="5">
        <v>1700</v>
      </c>
      <c r="F14" s="3">
        <v>41764</v>
      </c>
      <c r="G14" s="5">
        <v>1700</v>
      </c>
      <c r="H14" s="5">
        <f t="shared" si="0"/>
        <v>0</v>
      </c>
    </row>
    <row r="15" spans="1:8">
      <c r="A15" s="1">
        <v>12</v>
      </c>
      <c r="B15" s="3">
        <v>41757</v>
      </c>
      <c r="C15" s="1" t="s">
        <v>26</v>
      </c>
      <c r="D15" s="4" t="s">
        <v>20</v>
      </c>
      <c r="E15" s="5">
        <v>600</v>
      </c>
      <c r="F15" s="3">
        <v>41765</v>
      </c>
      <c r="G15" s="5">
        <v>600</v>
      </c>
      <c r="H15" s="5">
        <f t="shared" si="0"/>
        <v>0</v>
      </c>
    </row>
    <row r="16" spans="1:8">
      <c r="A16" s="1">
        <v>13</v>
      </c>
      <c r="B16" s="3">
        <v>41757</v>
      </c>
      <c r="C16" s="1" t="s">
        <v>30</v>
      </c>
      <c r="D16" s="4" t="s">
        <v>20</v>
      </c>
      <c r="E16" s="5">
        <v>2400</v>
      </c>
      <c r="F16" s="3">
        <v>41767</v>
      </c>
      <c r="G16" s="5">
        <v>2400</v>
      </c>
      <c r="H16" s="5">
        <f t="shared" si="0"/>
        <v>0</v>
      </c>
    </row>
    <row r="17" spans="1:8">
      <c r="A17" s="1">
        <v>14</v>
      </c>
      <c r="B17" s="3">
        <v>41766</v>
      </c>
      <c r="C17" s="1" t="s">
        <v>31</v>
      </c>
      <c r="D17" s="4" t="s">
        <v>20</v>
      </c>
      <c r="E17" s="5">
        <v>1200</v>
      </c>
      <c r="F17" s="3">
        <v>41766</v>
      </c>
      <c r="G17" s="5">
        <v>1200</v>
      </c>
      <c r="H17" s="5">
        <f t="shared" si="0"/>
        <v>0</v>
      </c>
    </row>
    <row r="18" spans="1:8" ht="30">
      <c r="A18" s="1">
        <v>15</v>
      </c>
      <c r="B18" s="3">
        <v>41771</v>
      </c>
      <c r="C18" s="1" t="s">
        <v>32</v>
      </c>
      <c r="D18" s="4" t="s">
        <v>33</v>
      </c>
      <c r="E18" s="5">
        <v>42198</v>
      </c>
      <c r="F18" s="7" t="s">
        <v>35</v>
      </c>
      <c r="G18" s="5">
        <v>42198</v>
      </c>
      <c r="H18" s="5">
        <f t="shared" si="0"/>
        <v>0</v>
      </c>
    </row>
    <row r="19" spans="1:8">
      <c r="A19" s="1">
        <v>16</v>
      </c>
      <c r="B19" s="3">
        <v>41775</v>
      </c>
      <c r="C19" s="1" t="s">
        <v>32</v>
      </c>
      <c r="D19" s="4" t="s">
        <v>34</v>
      </c>
      <c r="E19" s="5">
        <v>600</v>
      </c>
      <c r="F19" s="3">
        <v>41786</v>
      </c>
      <c r="G19" s="5">
        <v>600</v>
      </c>
      <c r="H19" s="5">
        <f t="shared" si="0"/>
        <v>0</v>
      </c>
    </row>
    <row r="20" spans="1:8" ht="30">
      <c r="A20" s="1">
        <v>17</v>
      </c>
      <c r="B20" s="3">
        <v>41778</v>
      </c>
      <c r="C20" s="1" t="s">
        <v>36</v>
      </c>
      <c r="D20" s="4" t="s">
        <v>82</v>
      </c>
      <c r="E20" s="5">
        <v>185</v>
      </c>
      <c r="F20" s="3">
        <v>41779</v>
      </c>
      <c r="G20" s="5">
        <v>185</v>
      </c>
      <c r="H20" s="5">
        <f t="shared" si="0"/>
        <v>0</v>
      </c>
    </row>
    <row r="21" spans="1:8" ht="30">
      <c r="A21" s="1">
        <v>18</v>
      </c>
      <c r="B21" s="3">
        <v>41779</v>
      </c>
      <c r="C21" s="1" t="s">
        <v>26</v>
      </c>
      <c r="D21" s="4" t="s">
        <v>43</v>
      </c>
      <c r="E21" s="5">
        <v>2800</v>
      </c>
      <c r="F21" s="3">
        <v>41796</v>
      </c>
      <c r="G21" s="5">
        <v>2800</v>
      </c>
      <c r="H21" s="5">
        <f t="shared" si="0"/>
        <v>0</v>
      </c>
    </row>
    <row r="22" spans="1:8" ht="45">
      <c r="A22" s="1">
        <v>19</v>
      </c>
      <c r="B22" s="3">
        <v>41786</v>
      </c>
      <c r="C22" s="1" t="s">
        <v>37</v>
      </c>
      <c r="D22" s="4" t="s">
        <v>38</v>
      </c>
      <c r="E22" s="5">
        <v>51441</v>
      </c>
      <c r="F22" s="7" t="s">
        <v>44</v>
      </c>
      <c r="G22" s="5">
        <v>51441</v>
      </c>
      <c r="H22" s="5">
        <f t="shared" si="0"/>
        <v>0</v>
      </c>
    </row>
    <row r="23" spans="1:8">
      <c r="A23" s="1">
        <v>20</v>
      </c>
      <c r="B23" s="3">
        <v>41789</v>
      </c>
      <c r="C23" s="1" t="s">
        <v>39</v>
      </c>
      <c r="D23" s="1" t="s">
        <v>42</v>
      </c>
      <c r="E23" s="5">
        <v>3000</v>
      </c>
      <c r="F23" s="3">
        <v>41789</v>
      </c>
      <c r="G23" s="5">
        <v>3000</v>
      </c>
      <c r="H23" s="5">
        <f t="shared" si="0"/>
        <v>0</v>
      </c>
    </row>
    <row r="24" spans="1:8">
      <c r="A24" s="1">
        <v>21</v>
      </c>
      <c r="B24" s="3">
        <v>41787</v>
      </c>
      <c r="C24" s="1" t="s">
        <v>40</v>
      </c>
      <c r="D24" s="4" t="s">
        <v>41</v>
      </c>
      <c r="E24" s="5">
        <v>2000</v>
      </c>
      <c r="F24" s="3">
        <v>41789</v>
      </c>
      <c r="G24" s="5">
        <v>2000</v>
      </c>
      <c r="H24" s="5">
        <f t="shared" si="0"/>
        <v>0</v>
      </c>
    </row>
    <row r="25" spans="1:8">
      <c r="A25" s="1">
        <v>22</v>
      </c>
      <c r="B25" s="3">
        <v>41788</v>
      </c>
      <c r="C25" s="1" t="s">
        <v>40</v>
      </c>
      <c r="D25" s="1" t="s">
        <v>42</v>
      </c>
      <c r="E25" s="5">
        <v>3000</v>
      </c>
      <c r="F25" s="3">
        <v>41789</v>
      </c>
      <c r="G25" s="5">
        <v>3000</v>
      </c>
      <c r="H25" s="5">
        <f t="shared" si="0"/>
        <v>0</v>
      </c>
    </row>
    <row r="26" spans="1:8">
      <c r="A26" s="1">
        <v>23</v>
      </c>
      <c r="B26" s="3">
        <v>41801</v>
      </c>
      <c r="C26" s="1" t="s">
        <v>26</v>
      </c>
      <c r="D26" s="4" t="s">
        <v>20</v>
      </c>
      <c r="E26" s="5">
        <v>600</v>
      </c>
      <c r="F26" s="3">
        <v>41806</v>
      </c>
      <c r="G26" s="5">
        <v>600</v>
      </c>
      <c r="H26" s="5">
        <f t="shared" si="0"/>
        <v>0</v>
      </c>
    </row>
    <row r="27" spans="1:8">
      <c r="A27" s="1">
        <v>24</v>
      </c>
      <c r="B27" s="3">
        <v>41809</v>
      </c>
      <c r="C27" s="1" t="s">
        <v>45</v>
      </c>
      <c r="D27" s="1" t="s">
        <v>46</v>
      </c>
      <c r="E27" s="5">
        <v>350</v>
      </c>
      <c r="F27" s="3">
        <v>41809</v>
      </c>
      <c r="G27" s="5">
        <v>350</v>
      </c>
      <c r="H27" s="5">
        <f t="shared" si="0"/>
        <v>0</v>
      </c>
    </row>
    <row r="28" spans="1:8">
      <c r="A28" s="1">
        <v>25</v>
      </c>
      <c r="B28" s="3">
        <v>41813</v>
      </c>
      <c r="C28" s="1" t="s">
        <v>40</v>
      </c>
      <c r="D28" s="1" t="s">
        <v>48</v>
      </c>
      <c r="E28" s="5">
        <v>760</v>
      </c>
      <c r="F28" s="3">
        <v>41813</v>
      </c>
      <c r="G28" s="5">
        <v>760</v>
      </c>
      <c r="H28" s="5">
        <f t="shared" si="0"/>
        <v>0</v>
      </c>
    </row>
    <row r="29" spans="1:8">
      <c r="A29" s="1">
        <v>26</v>
      </c>
      <c r="B29" s="3">
        <v>41817</v>
      </c>
      <c r="C29" s="1" t="s">
        <v>40</v>
      </c>
      <c r="D29" s="1" t="s">
        <v>47</v>
      </c>
      <c r="E29" s="5">
        <v>300</v>
      </c>
      <c r="F29" s="3">
        <v>41817</v>
      </c>
      <c r="G29" s="5">
        <v>300</v>
      </c>
      <c r="H29" s="5">
        <f t="shared" si="0"/>
        <v>0</v>
      </c>
    </row>
    <row r="30" spans="1:8">
      <c r="A30" s="1">
        <v>27</v>
      </c>
      <c r="B30" s="3">
        <v>41820</v>
      </c>
      <c r="C30" s="1" t="s">
        <v>40</v>
      </c>
      <c r="D30" s="1" t="s">
        <v>48</v>
      </c>
      <c r="E30" s="5">
        <v>950</v>
      </c>
      <c r="F30" s="3">
        <v>41820</v>
      </c>
      <c r="G30" s="5">
        <v>950</v>
      </c>
      <c r="H30" s="5">
        <f t="shared" si="0"/>
        <v>0</v>
      </c>
    </row>
    <row r="31" spans="1:8">
      <c r="A31" s="1">
        <v>28</v>
      </c>
      <c r="B31" s="3">
        <v>41815</v>
      </c>
      <c r="C31" s="1" t="s">
        <v>30</v>
      </c>
      <c r="D31" s="4" t="s">
        <v>20</v>
      </c>
      <c r="E31" s="5">
        <v>1200</v>
      </c>
      <c r="F31" s="3">
        <v>41821</v>
      </c>
      <c r="G31" s="5">
        <v>1200</v>
      </c>
      <c r="H31" s="5">
        <f t="shared" si="0"/>
        <v>0</v>
      </c>
    </row>
    <row r="32" spans="1:8">
      <c r="A32" s="1">
        <v>29</v>
      </c>
      <c r="B32" s="3">
        <v>41816</v>
      </c>
      <c r="C32" s="1" t="s">
        <v>30</v>
      </c>
      <c r="D32" s="4" t="s">
        <v>20</v>
      </c>
      <c r="E32" s="5">
        <v>5414</v>
      </c>
      <c r="F32" s="3">
        <v>41821</v>
      </c>
      <c r="G32" s="5">
        <v>5414</v>
      </c>
      <c r="H32" s="5">
        <f t="shared" si="0"/>
        <v>0</v>
      </c>
    </row>
    <row r="33" spans="1:8" ht="30">
      <c r="A33" s="1">
        <v>30</v>
      </c>
      <c r="B33" s="3">
        <v>41821</v>
      </c>
      <c r="C33" s="1" t="s">
        <v>49</v>
      </c>
      <c r="D33" s="4" t="s">
        <v>50</v>
      </c>
      <c r="E33" s="5">
        <v>10000</v>
      </c>
      <c r="F33" s="3">
        <v>41823</v>
      </c>
      <c r="G33" s="5">
        <v>10000</v>
      </c>
      <c r="H33" s="5">
        <f t="shared" si="0"/>
        <v>0</v>
      </c>
    </row>
    <row r="34" spans="1:8" ht="17.25" customHeight="1">
      <c r="A34" s="1">
        <v>31</v>
      </c>
      <c r="B34" s="3">
        <v>41827</v>
      </c>
      <c r="C34" s="1" t="s">
        <v>51</v>
      </c>
      <c r="D34" s="4" t="s">
        <v>62</v>
      </c>
      <c r="E34" s="5">
        <v>7000</v>
      </c>
      <c r="F34" s="3">
        <v>41827</v>
      </c>
      <c r="G34" s="5">
        <v>7000</v>
      </c>
      <c r="H34" s="5">
        <f t="shared" si="0"/>
        <v>0</v>
      </c>
    </row>
    <row r="35" spans="1:8" ht="18.75" customHeight="1">
      <c r="A35" s="1">
        <v>32</v>
      </c>
      <c r="B35" s="3">
        <v>41827</v>
      </c>
      <c r="C35" s="1" t="s">
        <v>53</v>
      </c>
      <c r="D35" s="4" t="s">
        <v>62</v>
      </c>
      <c r="E35" s="5">
        <v>9000</v>
      </c>
      <c r="F35" s="3">
        <v>41827</v>
      </c>
      <c r="G35" s="5">
        <v>9000</v>
      </c>
      <c r="H35" s="5">
        <f t="shared" si="0"/>
        <v>0</v>
      </c>
    </row>
    <row r="36" spans="1:8" ht="18" customHeight="1">
      <c r="A36" s="1">
        <v>33</v>
      </c>
      <c r="B36" s="3">
        <v>41827</v>
      </c>
      <c r="C36" s="1" t="s">
        <v>54</v>
      </c>
      <c r="D36" s="4" t="s">
        <v>62</v>
      </c>
      <c r="E36" s="5">
        <v>9000</v>
      </c>
      <c r="F36" s="3">
        <v>41827</v>
      </c>
      <c r="G36" s="5">
        <v>9000</v>
      </c>
      <c r="H36" s="5">
        <f t="shared" si="0"/>
        <v>0</v>
      </c>
    </row>
    <row r="37" spans="1:8" ht="30">
      <c r="A37" s="1">
        <v>34</v>
      </c>
      <c r="B37" s="3">
        <v>41831</v>
      </c>
      <c r="C37" s="1" t="s">
        <v>55</v>
      </c>
      <c r="D37" s="4" t="s">
        <v>56</v>
      </c>
      <c r="E37" s="5">
        <v>7000</v>
      </c>
      <c r="F37" s="7" t="s">
        <v>98</v>
      </c>
      <c r="G37" s="5">
        <v>7000</v>
      </c>
      <c r="H37" s="5">
        <f t="shared" si="0"/>
        <v>0</v>
      </c>
    </row>
    <row r="38" spans="1:8">
      <c r="A38" s="1">
        <v>35</v>
      </c>
      <c r="B38" s="3">
        <v>41830</v>
      </c>
      <c r="C38" s="1" t="s">
        <v>75</v>
      </c>
      <c r="D38" s="4" t="s">
        <v>46</v>
      </c>
      <c r="E38" s="5">
        <v>350</v>
      </c>
      <c r="F38" s="3">
        <v>41835</v>
      </c>
      <c r="G38" s="5">
        <v>350</v>
      </c>
      <c r="H38" s="5">
        <f t="shared" si="0"/>
        <v>0</v>
      </c>
    </row>
    <row r="39" spans="1:8" ht="30">
      <c r="A39" s="1">
        <v>36</v>
      </c>
      <c r="B39" s="3">
        <v>41831</v>
      </c>
      <c r="C39" s="1" t="s">
        <v>57</v>
      </c>
      <c r="D39" s="4" t="s">
        <v>56</v>
      </c>
      <c r="E39" s="5">
        <v>7000</v>
      </c>
      <c r="F39" s="3" t="s">
        <v>115</v>
      </c>
      <c r="G39" s="5">
        <v>7000</v>
      </c>
      <c r="H39" s="5">
        <f t="shared" si="0"/>
        <v>0</v>
      </c>
    </row>
    <row r="40" spans="1:8" ht="30">
      <c r="A40" s="1">
        <v>37</v>
      </c>
      <c r="B40" s="3">
        <v>41831</v>
      </c>
      <c r="C40" s="1" t="s">
        <v>58</v>
      </c>
      <c r="D40" s="4" t="s">
        <v>56</v>
      </c>
      <c r="E40" s="5">
        <v>7000</v>
      </c>
      <c r="F40" s="7" t="s">
        <v>107</v>
      </c>
      <c r="G40" s="5">
        <v>7000</v>
      </c>
      <c r="H40" s="5">
        <f t="shared" si="0"/>
        <v>0</v>
      </c>
    </row>
    <row r="41" spans="1:8" ht="30">
      <c r="A41" s="1">
        <v>38</v>
      </c>
      <c r="B41" s="3">
        <v>41831</v>
      </c>
      <c r="C41" s="1" t="s">
        <v>59</v>
      </c>
      <c r="D41" s="4" t="s">
        <v>56</v>
      </c>
      <c r="E41" s="5">
        <v>7000</v>
      </c>
      <c r="F41" s="7" t="s">
        <v>109</v>
      </c>
      <c r="G41" s="5">
        <v>7000</v>
      </c>
      <c r="H41" s="5">
        <f t="shared" si="0"/>
        <v>0</v>
      </c>
    </row>
    <row r="42" spans="1:8" ht="30">
      <c r="A42" s="1">
        <v>39</v>
      </c>
      <c r="B42" s="3">
        <v>41831</v>
      </c>
      <c r="C42" s="1" t="s">
        <v>58</v>
      </c>
      <c r="D42" s="4" t="s">
        <v>60</v>
      </c>
      <c r="E42" s="5">
        <v>9000</v>
      </c>
      <c r="F42" s="3">
        <v>41837</v>
      </c>
      <c r="G42" s="5">
        <v>9000</v>
      </c>
      <c r="H42" s="5">
        <f t="shared" si="0"/>
        <v>0</v>
      </c>
    </row>
    <row r="43" spans="1:8" ht="45">
      <c r="A43" s="1">
        <v>40</v>
      </c>
      <c r="B43" s="3">
        <v>41836</v>
      </c>
      <c r="C43" s="1" t="s">
        <v>61</v>
      </c>
      <c r="D43" s="4" t="s">
        <v>56</v>
      </c>
      <c r="E43" s="5">
        <v>7000</v>
      </c>
      <c r="F43" s="7" t="s">
        <v>86</v>
      </c>
      <c r="G43" s="5">
        <v>7000</v>
      </c>
      <c r="H43" s="5">
        <f t="shared" si="0"/>
        <v>0</v>
      </c>
    </row>
    <row r="44" spans="1:8">
      <c r="A44" s="1">
        <v>41</v>
      </c>
      <c r="B44" s="3">
        <v>41837</v>
      </c>
      <c r="C44" s="1" t="s">
        <v>63</v>
      </c>
      <c r="D44" s="4" t="s">
        <v>46</v>
      </c>
      <c r="E44" s="5">
        <v>700</v>
      </c>
      <c r="F44" s="3">
        <v>41837</v>
      </c>
      <c r="G44" s="5">
        <v>700</v>
      </c>
      <c r="H44" s="5">
        <f t="shared" si="0"/>
        <v>0</v>
      </c>
    </row>
    <row r="45" spans="1:8" ht="30">
      <c r="A45" s="1">
        <v>42</v>
      </c>
      <c r="B45" s="3">
        <v>41831</v>
      </c>
      <c r="C45" s="1" t="s">
        <v>64</v>
      </c>
      <c r="D45" s="4" t="s">
        <v>56</v>
      </c>
      <c r="E45" s="5">
        <v>7000</v>
      </c>
      <c r="F45" s="7" t="s">
        <v>107</v>
      </c>
      <c r="G45" s="5">
        <v>7000</v>
      </c>
      <c r="H45" s="5">
        <f t="shared" si="0"/>
        <v>0</v>
      </c>
    </row>
    <row r="46" spans="1:8" ht="45">
      <c r="A46" s="1">
        <v>43</v>
      </c>
      <c r="B46" s="3">
        <v>41837</v>
      </c>
      <c r="C46" s="1" t="s">
        <v>65</v>
      </c>
      <c r="D46" s="4" t="s">
        <v>56</v>
      </c>
      <c r="E46" s="5">
        <v>7000</v>
      </c>
      <c r="F46" s="7" t="s">
        <v>134</v>
      </c>
      <c r="G46" s="5">
        <v>7000</v>
      </c>
      <c r="H46" s="5">
        <f t="shared" si="0"/>
        <v>0</v>
      </c>
    </row>
    <row r="47" spans="1:8">
      <c r="A47" s="1">
        <v>44</v>
      </c>
      <c r="B47" s="3">
        <v>41841</v>
      </c>
      <c r="C47" s="1" t="s">
        <v>40</v>
      </c>
      <c r="D47" s="4" t="s">
        <v>46</v>
      </c>
      <c r="E47" s="5">
        <v>350</v>
      </c>
      <c r="F47" s="3">
        <v>41841</v>
      </c>
      <c r="G47" s="5">
        <v>350</v>
      </c>
      <c r="H47" s="5">
        <f t="shared" si="0"/>
        <v>0</v>
      </c>
    </row>
    <row r="48" spans="1:8">
      <c r="A48" s="1">
        <v>45</v>
      </c>
      <c r="B48" s="3">
        <v>41836</v>
      </c>
      <c r="C48" s="1" t="s">
        <v>39</v>
      </c>
      <c r="D48" s="4" t="s">
        <v>46</v>
      </c>
      <c r="E48" s="5">
        <v>350</v>
      </c>
      <c r="F48" s="3">
        <v>41838</v>
      </c>
      <c r="G48" s="5">
        <v>350</v>
      </c>
      <c r="H48" s="5">
        <f t="shared" si="0"/>
        <v>0</v>
      </c>
    </row>
    <row r="49" spans="1:8" ht="30">
      <c r="A49" s="1">
        <v>46</v>
      </c>
      <c r="B49" s="3">
        <v>41830</v>
      </c>
      <c r="C49" s="1" t="s">
        <v>66</v>
      </c>
      <c r="D49" s="4" t="s">
        <v>20</v>
      </c>
      <c r="E49" s="5">
        <v>6600</v>
      </c>
      <c r="F49" s="7" t="s">
        <v>81</v>
      </c>
      <c r="G49" s="5">
        <v>6600</v>
      </c>
      <c r="H49" s="5">
        <f t="shared" si="0"/>
        <v>0</v>
      </c>
    </row>
    <row r="50" spans="1:8" ht="30">
      <c r="A50" s="1">
        <v>47</v>
      </c>
      <c r="B50" s="3">
        <v>41837</v>
      </c>
      <c r="C50" s="1" t="s">
        <v>67</v>
      </c>
      <c r="D50" s="4" t="s">
        <v>60</v>
      </c>
      <c r="E50" s="5">
        <v>9000</v>
      </c>
      <c r="F50" s="3">
        <v>41843</v>
      </c>
      <c r="G50" s="5">
        <v>9000</v>
      </c>
      <c r="H50" s="5">
        <f t="shared" si="0"/>
        <v>0</v>
      </c>
    </row>
    <row r="51" spans="1:8">
      <c r="A51" s="1">
        <v>48</v>
      </c>
      <c r="B51" s="3">
        <v>41836</v>
      </c>
      <c r="C51" s="1" t="s">
        <v>68</v>
      </c>
      <c r="D51" s="4" t="s">
        <v>69</v>
      </c>
      <c r="E51" s="5">
        <v>35192.78</v>
      </c>
      <c r="F51" s="1" t="s">
        <v>79</v>
      </c>
      <c r="G51" s="5">
        <v>35192.78</v>
      </c>
      <c r="H51" s="5">
        <f t="shared" si="0"/>
        <v>0</v>
      </c>
    </row>
    <row r="52" spans="1:8" ht="30">
      <c r="A52" s="1">
        <v>49</v>
      </c>
      <c r="B52" s="3">
        <v>41844</v>
      </c>
      <c r="C52" s="1" t="s">
        <v>70</v>
      </c>
      <c r="D52" s="4" t="s">
        <v>56</v>
      </c>
      <c r="E52" s="5">
        <v>7000</v>
      </c>
      <c r="F52" s="7" t="s">
        <v>110</v>
      </c>
      <c r="G52" s="5">
        <v>7000</v>
      </c>
      <c r="H52" s="5">
        <f t="shared" si="0"/>
        <v>0</v>
      </c>
    </row>
    <row r="53" spans="1:8">
      <c r="A53" s="1">
        <v>50</v>
      </c>
      <c r="B53" s="3">
        <v>41845</v>
      </c>
      <c r="C53" s="1" t="s">
        <v>63</v>
      </c>
      <c r="D53" s="4" t="s">
        <v>71</v>
      </c>
      <c r="E53" s="5">
        <v>500</v>
      </c>
      <c r="F53" s="3">
        <v>41849</v>
      </c>
      <c r="G53" s="5">
        <v>500</v>
      </c>
      <c r="H53" s="5">
        <f t="shared" si="0"/>
        <v>0</v>
      </c>
    </row>
    <row r="54" spans="1:8">
      <c r="A54" s="1">
        <v>51</v>
      </c>
      <c r="B54" s="3">
        <v>41848</v>
      </c>
      <c r="C54" s="1" t="s">
        <v>72</v>
      </c>
      <c r="D54" s="4" t="s">
        <v>46</v>
      </c>
      <c r="E54" s="5">
        <v>350</v>
      </c>
      <c r="F54" s="3">
        <v>41850</v>
      </c>
      <c r="G54" s="5">
        <v>350</v>
      </c>
      <c r="H54" s="5">
        <f t="shared" si="0"/>
        <v>0</v>
      </c>
    </row>
    <row r="55" spans="1:8">
      <c r="A55" s="1">
        <v>52</v>
      </c>
      <c r="B55" s="3">
        <v>41852</v>
      </c>
      <c r="C55" s="1" t="s">
        <v>73</v>
      </c>
      <c r="D55" s="4" t="s">
        <v>46</v>
      </c>
      <c r="E55" s="5">
        <v>350</v>
      </c>
      <c r="F55" s="3">
        <v>41852</v>
      </c>
      <c r="G55" s="5">
        <v>350</v>
      </c>
      <c r="H55" s="5">
        <f t="shared" si="0"/>
        <v>0</v>
      </c>
    </row>
    <row r="56" spans="1:8">
      <c r="A56" s="1">
        <v>53</v>
      </c>
      <c r="B56" s="3">
        <v>41852</v>
      </c>
      <c r="C56" s="1" t="s">
        <v>74</v>
      </c>
      <c r="D56" s="4" t="s">
        <v>46</v>
      </c>
      <c r="E56" s="5">
        <v>350</v>
      </c>
      <c r="F56" s="3">
        <v>41852</v>
      </c>
      <c r="G56" s="5">
        <v>350</v>
      </c>
      <c r="H56" s="5">
        <f t="shared" si="0"/>
        <v>0</v>
      </c>
    </row>
    <row r="57" spans="1:8">
      <c r="A57" s="1">
        <v>54</v>
      </c>
      <c r="B57" s="3">
        <v>41855</v>
      </c>
      <c r="C57" s="1" t="s">
        <v>75</v>
      </c>
      <c r="D57" s="4" t="s">
        <v>46</v>
      </c>
      <c r="E57" s="5">
        <v>350</v>
      </c>
      <c r="F57" s="3">
        <v>41855</v>
      </c>
      <c r="G57" s="5">
        <v>350</v>
      </c>
      <c r="H57" s="5">
        <f t="shared" si="0"/>
        <v>0</v>
      </c>
    </row>
    <row r="58" spans="1:8" ht="30">
      <c r="A58" s="1">
        <v>55</v>
      </c>
      <c r="B58" s="3">
        <v>41844</v>
      </c>
      <c r="C58" s="1" t="s">
        <v>76</v>
      </c>
      <c r="D58" s="4" t="s">
        <v>77</v>
      </c>
      <c r="E58" s="5">
        <v>5956</v>
      </c>
      <c r="F58" s="3">
        <v>41856</v>
      </c>
      <c r="G58" s="5">
        <v>5956</v>
      </c>
      <c r="H58" s="5">
        <f t="shared" si="0"/>
        <v>0</v>
      </c>
    </row>
    <row r="59" spans="1:8" ht="30">
      <c r="A59" s="1">
        <v>56</v>
      </c>
      <c r="B59" s="3">
        <v>41774</v>
      </c>
      <c r="C59" s="1" t="s">
        <v>78</v>
      </c>
      <c r="D59" s="4" t="s">
        <v>43</v>
      </c>
      <c r="E59" s="5">
        <v>3200</v>
      </c>
      <c r="F59" s="3">
        <v>41858</v>
      </c>
      <c r="G59" s="5">
        <v>3200</v>
      </c>
      <c r="H59" s="5">
        <f t="shared" si="0"/>
        <v>0</v>
      </c>
    </row>
    <row r="60" spans="1:8">
      <c r="A60" s="1">
        <v>57</v>
      </c>
      <c r="B60" s="3">
        <v>41858</v>
      </c>
      <c r="C60" s="1" t="s">
        <v>78</v>
      </c>
      <c r="D60" s="4" t="s">
        <v>46</v>
      </c>
      <c r="E60" s="5">
        <v>700</v>
      </c>
      <c r="F60" s="3">
        <v>41858</v>
      </c>
      <c r="G60" s="5">
        <v>700</v>
      </c>
      <c r="H60" s="5">
        <f t="shared" si="0"/>
        <v>0</v>
      </c>
    </row>
    <row r="61" spans="1:8">
      <c r="A61" s="1">
        <v>58</v>
      </c>
      <c r="B61" s="3">
        <v>41862</v>
      </c>
      <c r="C61" s="1" t="s">
        <v>40</v>
      </c>
      <c r="D61" s="4" t="s">
        <v>46</v>
      </c>
      <c r="E61" s="5">
        <v>350</v>
      </c>
      <c r="F61" s="3">
        <v>41862</v>
      </c>
      <c r="G61" s="5">
        <v>350</v>
      </c>
      <c r="H61" s="5">
        <f t="shared" si="0"/>
        <v>0</v>
      </c>
    </row>
    <row r="62" spans="1:8" ht="35.25" customHeight="1">
      <c r="A62" s="1">
        <v>59</v>
      </c>
      <c r="B62" s="3">
        <v>41821</v>
      </c>
      <c r="C62" s="1" t="s">
        <v>31</v>
      </c>
      <c r="D62" s="4" t="s">
        <v>20</v>
      </c>
      <c r="E62" s="5">
        <v>5190</v>
      </c>
      <c r="F62" s="4" t="s">
        <v>89</v>
      </c>
      <c r="G62" s="5">
        <v>5190</v>
      </c>
      <c r="H62" s="5">
        <f t="shared" si="0"/>
        <v>0</v>
      </c>
    </row>
    <row r="63" spans="1:8">
      <c r="A63" s="1">
        <v>60</v>
      </c>
      <c r="B63" s="3">
        <v>41848</v>
      </c>
      <c r="C63" s="1" t="s">
        <v>76</v>
      </c>
      <c r="D63" s="4" t="s">
        <v>80</v>
      </c>
      <c r="E63" s="5">
        <v>3206.76</v>
      </c>
      <c r="F63" s="3">
        <v>41866</v>
      </c>
      <c r="G63" s="5">
        <v>3206.76</v>
      </c>
      <c r="H63" s="5">
        <f t="shared" si="0"/>
        <v>0</v>
      </c>
    </row>
    <row r="64" spans="1:8">
      <c r="A64" s="1">
        <v>61</v>
      </c>
      <c r="B64" s="3">
        <v>41872</v>
      </c>
      <c r="C64" s="1" t="s">
        <v>83</v>
      </c>
      <c r="D64" s="4" t="s">
        <v>46</v>
      </c>
      <c r="E64" s="5">
        <v>350</v>
      </c>
      <c r="F64" s="3">
        <v>41877</v>
      </c>
      <c r="G64" s="5">
        <v>350</v>
      </c>
      <c r="H64" s="5">
        <f t="shared" si="0"/>
        <v>0</v>
      </c>
    </row>
    <row r="65" spans="1:8">
      <c r="A65" s="1">
        <v>62</v>
      </c>
      <c r="B65" s="3">
        <v>41872</v>
      </c>
      <c r="C65" s="1" t="s">
        <v>84</v>
      </c>
      <c r="D65" s="4" t="s">
        <v>46</v>
      </c>
      <c r="E65" s="5">
        <v>700</v>
      </c>
      <c r="F65" s="3">
        <v>41877</v>
      </c>
      <c r="G65" s="5">
        <v>700</v>
      </c>
      <c r="H65" s="5">
        <f t="shared" si="0"/>
        <v>0</v>
      </c>
    </row>
    <row r="66" spans="1:8">
      <c r="A66" s="1">
        <v>63</v>
      </c>
      <c r="B66" s="3">
        <v>41879</v>
      </c>
      <c r="C66" s="1" t="s">
        <v>85</v>
      </c>
      <c r="D66" s="4" t="s">
        <v>46</v>
      </c>
      <c r="E66" s="5">
        <v>2000</v>
      </c>
      <c r="F66" s="3">
        <v>41879</v>
      </c>
      <c r="G66" s="5">
        <v>2000</v>
      </c>
      <c r="H66" s="5">
        <f t="shared" si="0"/>
        <v>0</v>
      </c>
    </row>
    <row r="67" spans="1:8">
      <c r="A67" s="1">
        <v>64</v>
      </c>
      <c r="B67" s="3">
        <v>41876</v>
      </c>
      <c r="C67" s="1" t="s">
        <v>87</v>
      </c>
      <c r="D67" s="4" t="s">
        <v>46</v>
      </c>
      <c r="E67" s="5">
        <v>700</v>
      </c>
      <c r="F67" s="3">
        <v>41884</v>
      </c>
      <c r="G67" s="5">
        <v>700</v>
      </c>
      <c r="H67" s="5">
        <f t="shared" si="0"/>
        <v>0</v>
      </c>
    </row>
    <row r="68" spans="1:8">
      <c r="A68" s="1">
        <v>65</v>
      </c>
      <c r="B68" s="3">
        <v>41800</v>
      </c>
      <c r="C68" s="1" t="s">
        <v>88</v>
      </c>
      <c r="D68" s="4" t="s">
        <v>20</v>
      </c>
      <c r="E68" s="5">
        <v>500</v>
      </c>
      <c r="F68" s="3">
        <v>41884</v>
      </c>
      <c r="G68" s="5">
        <v>500</v>
      </c>
      <c r="H68" s="5">
        <f t="shared" si="0"/>
        <v>0</v>
      </c>
    </row>
    <row r="69" spans="1:8" ht="30">
      <c r="A69" s="1">
        <v>66</v>
      </c>
      <c r="B69" s="3">
        <v>41886</v>
      </c>
      <c r="C69" s="1" t="s">
        <v>90</v>
      </c>
      <c r="D69" s="4" t="s">
        <v>52</v>
      </c>
      <c r="E69" s="5">
        <v>12000</v>
      </c>
      <c r="F69" s="4" t="s">
        <v>91</v>
      </c>
      <c r="G69" s="5">
        <v>12000</v>
      </c>
      <c r="H69" s="5">
        <f t="shared" si="0"/>
        <v>0</v>
      </c>
    </row>
    <row r="70" spans="1:8">
      <c r="A70" s="1">
        <v>67</v>
      </c>
      <c r="B70" s="3">
        <v>41885</v>
      </c>
      <c r="C70" s="1" t="s">
        <v>63</v>
      </c>
      <c r="D70" s="4" t="s">
        <v>48</v>
      </c>
      <c r="E70" s="5">
        <v>760</v>
      </c>
      <c r="F70" s="3">
        <v>41892</v>
      </c>
      <c r="G70" s="5">
        <v>760</v>
      </c>
      <c r="H70" s="5">
        <f t="shared" si="0"/>
        <v>0</v>
      </c>
    </row>
    <row r="71" spans="1:8">
      <c r="A71" s="1">
        <v>68</v>
      </c>
      <c r="B71" s="3">
        <v>41885</v>
      </c>
      <c r="C71" s="1" t="s">
        <v>63</v>
      </c>
      <c r="D71" s="4" t="s">
        <v>46</v>
      </c>
      <c r="E71" s="5">
        <v>700</v>
      </c>
      <c r="F71" s="3">
        <v>41892</v>
      </c>
      <c r="G71" s="5">
        <v>700</v>
      </c>
      <c r="H71" s="5">
        <f t="shared" ref="H71:H89" si="1">E71-G71</f>
        <v>0</v>
      </c>
    </row>
    <row r="72" spans="1:8">
      <c r="A72" s="1">
        <v>69</v>
      </c>
      <c r="B72" s="3">
        <v>41893</v>
      </c>
      <c r="C72" s="1" t="s">
        <v>39</v>
      </c>
      <c r="D72" s="4" t="s">
        <v>46</v>
      </c>
      <c r="E72" s="5">
        <v>350</v>
      </c>
      <c r="F72" s="3">
        <v>41893</v>
      </c>
      <c r="G72" s="5">
        <v>350</v>
      </c>
      <c r="H72" s="5">
        <f t="shared" si="1"/>
        <v>0</v>
      </c>
    </row>
    <row r="73" spans="1:8">
      <c r="A73" s="1">
        <v>70</v>
      </c>
      <c r="B73" s="3">
        <v>41890</v>
      </c>
      <c r="C73" s="1" t="s">
        <v>92</v>
      </c>
      <c r="D73" s="4" t="s">
        <v>93</v>
      </c>
      <c r="E73" s="5">
        <v>370</v>
      </c>
      <c r="F73" s="3">
        <v>41893</v>
      </c>
      <c r="G73" s="5">
        <v>370</v>
      </c>
      <c r="H73" s="5">
        <f t="shared" si="1"/>
        <v>0</v>
      </c>
    </row>
    <row r="74" spans="1:8">
      <c r="A74" s="1">
        <v>71</v>
      </c>
      <c r="B74" s="3">
        <v>41894</v>
      </c>
      <c r="C74" s="1" t="s">
        <v>94</v>
      </c>
      <c r="D74" s="4" t="s">
        <v>34</v>
      </c>
      <c r="E74" s="5">
        <v>1200</v>
      </c>
      <c r="F74" s="3">
        <v>41894</v>
      </c>
      <c r="G74" s="5">
        <v>1200</v>
      </c>
      <c r="H74" s="5">
        <f t="shared" si="1"/>
        <v>0</v>
      </c>
    </row>
    <row r="75" spans="1:8" ht="45">
      <c r="A75" s="1">
        <v>72</v>
      </c>
      <c r="B75" s="3">
        <v>41845</v>
      </c>
      <c r="C75" s="1" t="s">
        <v>95</v>
      </c>
      <c r="D75" s="4" t="s">
        <v>96</v>
      </c>
      <c r="E75" s="5">
        <v>10670</v>
      </c>
      <c r="F75" s="4" t="s">
        <v>133</v>
      </c>
      <c r="G75" s="5">
        <v>10670</v>
      </c>
      <c r="H75" s="5">
        <f t="shared" si="1"/>
        <v>0</v>
      </c>
    </row>
    <row r="76" spans="1:8" ht="30">
      <c r="A76" s="1">
        <v>73</v>
      </c>
      <c r="B76" s="3">
        <v>41900</v>
      </c>
      <c r="C76" s="1" t="s">
        <v>85</v>
      </c>
      <c r="D76" s="4" t="s">
        <v>46</v>
      </c>
      <c r="E76" s="5">
        <v>1800</v>
      </c>
      <c r="F76" s="4" t="s">
        <v>97</v>
      </c>
      <c r="G76" s="5">
        <v>1800</v>
      </c>
      <c r="H76" s="5">
        <f t="shared" si="1"/>
        <v>0</v>
      </c>
    </row>
    <row r="77" spans="1:8" ht="45">
      <c r="A77" s="1">
        <v>74</v>
      </c>
      <c r="B77" s="3">
        <v>41908</v>
      </c>
      <c r="C77" s="1" t="s">
        <v>99</v>
      </c>
      <c r="D77" s="4" t="s">
        <v>100</v>
      </c>
      <c r="E77" s="5">
        <v>12589.65</v>
      </c>
      <c r="F77" s="7" t="s">
        <v>114</v>
      </c>
      <c r="G77" s="5">
        <v>12589.65</v>
      </c>
      <c r="H77" s="5">
        <f t="shared" si="1"/>
        <v>0</v>
      </c>
    </row>
    <row r="78" spans="1:8" ht="45">
      <c r="A78" s="1">
        <v>75</v>
      </c>
      <c r="B78" s="3">
        <v>41911</v>
      </c>
      <c r="C78" s="1" t="s">
        <v>108</v>
      </c>
      <c r="D78" s="4" t="s">
        <v>100</v>
      </c>
      <c r="E78" s="5">
        <v>12589.65</v>
      </c>
      <c r="F78" s="7" t="s">
        <v>111</v>
      </c>
      <c r="G78" s="5">
        <v>12589.65</v>
      </c>
      <c r="H78" s="5">
        <f>E78-G78</f>
        <v>0</v>
      </c>
    </row>
    <row r="79" spans="1:8" ht="45">
      <c r="A79" s="1">
        <v>76</v>
      </c>
      <c r="B79" s="3">
        <v>41911</v>
      </c>
      <c r="C79" s="1" t="s">
        <v>101</v>
      </c>
      <c r="D79" s="4" t="s">
        <v>102</v>
      </c>
      <c r="E79" s="5">
        <v>12400</v>
      </c>
      <c r="F79" s="7" t="s">
        <v>116</v>
      </c>
      <c r="G79" s="5">
        <v>12400</v>
      </c>
      <c r="H79" s="5">
        <f>E79-G79</f>
        <v>0</v>
      </c>
    </row>
    <row r="80" spans="1:8" ht="30">
      <c r="A80" s="1">
        <v>77</v>
      </c>
      <c r="B80" s="3">
        <v>41912</v>
      </c>
      <c r="C80" s="1" t="s">
        <v>103</v>
      </c>
      <c r="D80" s="4" t="s">
        <v>102</v>
      </c>
      <c r="E80" s="5">
        <v>12400</v>
      </c>
      <c r="F80" s="3">
        <v>41914</v>
      </c>
      <c r="G80" s="5">
        <v>12400</v>
      </c>
      <c r="H80" s="5">
        <f t="shared" si="1"/>
        <v>0</v>
      </c>
    </row>
    <row r="81" spans="1:8">
      <c r="A81" s="1">
        <v>78</v>
      </c>
      <c r="B81" s="3">
        <v>41890</v>
      </c>
      <c r="C81" s="1" t="s">
        <v>76</v>
      </c>
      <c r="D81" s="4" t="s">
        <v>47</v>
      </c>
      <c r="E81" s="5">
        <v>2145.6999999999998</v>
      </c>
      <c r="F81" s="3">
        <v>41915</v>
      </c>
      <c r="G81" s="5">
        <v>2145.6999999999998</v>
      </c>
      <c r="H81" s="5">
        <f t="shared" si="1"/>
        <v>0</v>
      </c>
    </row>
    <row r="82" spans="1:8">
      <c r="A82" s="1">
        <v>79</v>
      </c>
      <c r="B82" s="3">
        <v>41890</v>
      </c>
      <c r="C82" s="1" t="s">
        <v>76</v>
      </c>
      <c r="D82" s="4" t="s">
        <v>52</v>
      </c>
      <c r="E82" s="5">
        <v>16445.7</v>
      </c>
      <c r="F82" s="3">
        <v>41915</v>
      </c>
      <c r="G82" s="5">
        <v>16445.7</v>
      </c>
      <c r="H82" s="5">
        <f t="shared" si="1"/>
        <v>0</v>
      </c>
    </row>
    <row r="83" spans="1:8">
      <c r="A83" s="1">
        <v>80</v>
      </c>
      <c r="B83" s="3">
        <v>41919</v>
      </c>
      <c r="C83" s="1" t="s">
        <v>95</v>
      </c>
      <c r="D83" s="4" t="s">
        <v>20</v>
      </c>
      <c r="E83" s="5">
        <v>1200</v>
      </c>
      <c r="F83" s="3">
        <v>41919</v>
      </c>
      <c r="G83" s="5">
        <v>1200</v>
      </c>
      <c r="H83" s="5">
        <f t="shared" si="1"/>
        <v>0</v>
      </c>
    </row>
    <row r="84" spans="1:8">
      <c r="A84" s="1">
        <v>81</v>
      </c>
      <c r="B84" s="3">
        <v>41921</v>
      </c>
      <c r="C84" s="1" t="s">
        <v>104</v>
      </c>
      <c r="D84" s="4" t="s">
        <v>46</v>
      </c>
      <c r="E84" s="5">
        <v>700</v>
      </c>
      <c r="F84" s="3">
        <v>41921</v>
      </c>
      <c r="G84" s="5">
        <v>700</v>
      </c>
      <c r="H84" s="5">
        <f t="shared" si="1"/>
        <v>0</v>
      </c>
    </row>
    <row r="85" spans="1:8">
      <c r="A85" s="1">
        <v>82</v>
      </c>
      <c r="B85" s="3">
        <v>41918</v>
      </c>
      <c r="C85" s="1" t="s">
        <v>85</v>
      </c>
      <c r="D85" s="4" t="s">
        <v>46</v>
      </c>
      <c r="E85" s="5">
        <v>1200</v>
      </c>
      <c r="F85" s="3">
        <v>41934</v>
      </c>
      <c r="G85" s="5">
        <v>1200</v>
      </c>
      <c r="H85" s="5">
        <f t="shared" si="1"/>
        <v>0</v>
      </c>
    </row>
    <row r="86" spans="1:8">
      <c r="A86" s="1">
        <v>83</v>
      </c>
      <c r="B86" s="3">
        <v>41964</v>
      </c>
      <c r="C86" s="1" t="s">
        <v>112</v>
      </c>
      <c r="D86" s="1" t="s">
        <v>113</v>
      </c>
      <c r="E86" s="5">
        <v>138</v>
      </c>
      <c r="F86" s="3">
        <v>41964</v>
      </c>
      <c r="G86" s="5">
        <v>138</v>
      </c>
      <c r="H86" s="5">
        <f t="shared" si="1"/>
        <v>0</v>
      </c>
    </row>
    <row r="87" spans="1:8">
      <c r="A87" s="1">
        <v>84</v>
      </c>
      <c r="B87" s="3">
        <v>41988</v>
      </c>
      <c r="C87" s="1" t="s">
        <v>118</v>
      </c>
      <c r="D87" s="1" t="s">
        <v>119</v>
      </c>
      <c r="E87" s="5">
        <v>1800</v>
      </c>
      <c r="F87" s="3">
        <v>41995</v>
      </c>
      <c r="G87" s="1">
        <v>1800</v>
      </c>
      <c r="H87" s="5">
        <f t="shared" si="1"/>
        <v>0</v>
      </c>
    </row>
    <row r="88" spans="1:8">
      <c r="A88" s="1">
        <v>85</v>
      </c>
      <c r="B88" s="3">
        <v>41974</v>
      </c>
      <c r="C88" s="1" t="s">
        <v>120</v>
      </c>
      <c r="D88" s="1" t="s">
        <v>121</v>
      </c>
      <c r="E88" s="1">
        <v>58447.88</v>
      </c>
      <c r="F88" s="3">
        <v>41996</v>
      </c>
      <c r="G88" s="1">
        <v>58447.88</v>
      </c>
      <c r="H88" s="5">
        <f t="shared" si="1"/>
        <v>0</v>
      </c>
    </row>
    <row r="89" spans="1:8" ht="30.75" thickBot="1">
      <c r="A89" s="9">
        <v>86</v>
      </c>
      <c r="B89" s="10">
        <v>41990</v>
      </c>
      <c r="C89" s="9" t="s">
        <v>120</v>
      </c>
      <c r="D89" s="11" t="s">
        <v>122</v>
      </c>
      <c r="E89" s="12">
        <v>717</v>
      </c>
      <c r="F89" s="10">
        <v>41996</v>
      </c>
      <c r="G89" s="12">
        <v>717</v>
      </c>
      <c r="H89" s="12">
        <f t="shared" si="1"/>
        <v>0</v>
      </c>
    </row>
    <row r="90" spans="1:8" ht="15.75" thickBot="1">
      <c r="A90" s="16"/>
      <c r="B90" s="17"/>
      <c r="C90" s="17" t="s">
        <v>106</v>
      </c>
      <c r="D90" s="17"/>
      <c r="E90" s="18">
        <f>SUM(E4:E89)</f>
        <v>510767.12000000011</v>
      </c>
      <c r="F90" s="17"/>
      <c r="G90" s="18">
        <f>SUM(G4:G89)</f>
        <v>510767.12000000011</v>
      </c>
      <c r="H90" s="19">
        <f>SUM(H4:H89)</f>
        <v>0</v>
      </c>
    </row>
    <row r="91" spans="1:8" ht="30">
      <c r="A91" s="13">
        <v>87</v>
      </c>
      <c r="B91" s="14">
        <v>41746</v>
      </c>
      <c r="C91" s="13" t="s">
        <v>123</v>
      </c>
      <c r="D91" s="13" t="s">
        <v>124</v>
      </c>
      <c r="E91" s="15">
        <v>3225</v>
      </c>
      <c r="F91" s="20" t="s">
        <v>125</v>
      </c>
      <c r="G91" s="15">
        <v>3225</v>
      </c>
      <c r="H91" s="15">
        <f>E91-G91</f>
        <v>0</v>
      </c>
    </row>
    <row r="92" spans="1:8">
      <c r="A92" s="1">
        <v>88</v>
      </c>
      <c r="B92" s="14">
        <v>41746</v>
      </c>
      <c r="C92" s="13" t="s">
        <v>123</v>
      </c>
      <c r="D92" s="13" t="s">
        <v>124</v>
      </c>
      <c r="E92" s="15">
        <v>3225</v>
      </c>
      <c r="F92" s="14">
        <v>41757</v>
      </c>
      <c r="G92" s="15">
        <v>3225</v>
      </c>
      <c r="H92" s="15">
        <f t="shared" ref="H92:H108" si="2">E92-G92</f>
        <v>0</v>
      </c>
    </row>
    <row r="93" spans="1:8">
      <c r="A93" s="1">
        <v>89</v>
      </c>
      <c r="B93" s="14">
        <v>41746</v>
      </c>
      <c r="C93" s="13" t="s">
        <v>123</v>
      </c>
      <c r="D93" s="13" t="s">
        <v>124</v>
      </c>
      <c r="E93" s="15">
        <v>3225</v>
      </c>
      <c r="F93" s="14">
        <v>41757</v>
      </c>
      <c r="G93" s="15">
        <v>3225</v>
      </c>
      <c r="H93" s="15">
        <f t="shared" si="2"/>
        <v>0</v>
      </c>
    </row>
    <row r="94" spans="1:8" ht="30">
      <c r="A94" s="1">
        <v>90</v>
      </c>
      <c r="B94" s="3">
        <v>41766</v>
      </c>
      <c r="C94" s="13" t="s">
        <v>123</v>
      </c>
      <c r="D94" s="13" t="s">
        <v>124</v>
      </c>
      <c r="E94" s="5">
        <v>3225</v>
      </c>
      <c r="F94" s="7" t="s">
        <v>126</v>
      </c>
      <c r="G94" s="5">
        <v>3225</v>
      </c>
      <c r="H94" s="15">
        <f t="shared" si="2"/>
        <v>0</v>
      </c>
    </row>
    <row r="95" spans="1:8">
      <c r="A95" s="1">
        <v>91</v>
      </c>
      <c r="B95" s="3">
        <v>41960</v>
      </c>
      <c r="C95" s="13" t="s">
        <v>123</v>
      </c>
      <c r="D95" s="13" t="s">
        <v>124</v>
      </c>
      <c r="E95" s="5">
        <v>3225</v>
      </c>
      <c r="F95" s="3">
        <v>41787</v>
      </c>
      <c r="G95" s="5">
        <v>3225</v>
      </c>
      <c r="H95" s="15">
        <f t="shared" si="2"/>
        <v>0</v>
      </c>
    </row>
    <row r="96" spans="1:8">
      <c r="A96" s="1">
        <v>92</v>
      </c>
      <c r="B96" s="3">
        <v>41960</v>
      </c>
      <c r="C96" s="13" t="s">
        <v>123</v>
      </c>
      <c r="D96" s="13" t="s">
        <v>124</v>
      </c>
      <c r="E96" s="5">
        <v>3225</v>
      </c>
      <c r="F96" s="3">
        <v>42001</v>
      </c>
      <c r="G96" s="5">
        <v>3225</v>
      </c>
      <c r="H96" s="15">
        <f t="shared" si="2"/>
        <v>0</v>
      </c>
    </row>
    <row r="97" spans="1:8" ht="15.75" thickBot="1">
      <c r="A97" s="1">
        <v>93</v>
      </c>
      <c r="B97" s="3">
        <v>41988</v>
      </c>
      <c r="C97" s="13" t="s">
        <v>123</v>
      </c>
      <c r="D97" s="13" t="s">
        <v>124</v>
      </c>
      <c r="E97" s="5">
        <v>2550</v>
      </c>
      <c r="F97" s="3">
        <v>41996</v>
      </c>
      <c r="G97" s="5">
        <v>2550</v>
      </c>
      <c r="H97" s="15">
        <f t="shared" si="2"/>
        <v>0</v>
      </c>
    </row>
    <row r="98" spans="1:8" ht="15.75" thickBot="1">
      <c r="A98" s="16"/>
      <c r="B98" s="17"/>
      <c r="C98" s="17" t="s">
        <v>106</v>
      </c>
      <c r="D98" s="17"/>
      <c r="E98" s="18">
        <f>SUM(E91:E97)</f>
        <v>21900</v>
      </c>
      <c r="F98" s="17"/>
      <c r="G98" s="18">
        <f>SUM(G91:G97)</f>
        <v>21900</v>
      </c>
      <c r="H98" s="19">
        <f>SUM(H91:H97)</f>
        <v>0</v>
      </c>
    </row>
    <row r="99" spans="1:8" ht="24.75" customHeight="1" thickBot="1">
      <c r="A99" s="21">
        <v>94</v>
      </c>
      <c r="B99" s="22">
        <v>41766</v>
      </c>
      <c r="C99" s="21" t="s">
        <v>127</v>
      </c>
      <c r="D99" s="21" t="s">
        <v>128</v>
      </c>
      <c r="E99" s="23">
        <v>1500</v>
      </c>
      <c r="F99" s="22">
        <v>41771</v>
      </c>
      <c r="G99" s="23">
        <v>1500</v>
      </c>
      <c r="H99" s="23">
        <f>E99-G99</f>
        <v>0</v>
      </c>
    </row>
    <row r="100" spans="1:8" ht="15.75" thickBot="1">
      <c r="A100" s="16"/>
      <c r="B100" s="17"/>
      <c r="C100" s="17" t="s">
        <v>106</v>
      </c>
      <c r="D100" s="17"/>
      <c r="E100" s="18">
        <v>1500</v>
      </c>
      <c r="F100" s="17"/>
      <c r="G100" s="18">
        <v>1500</v>
      </c>
      <c r="H100" s="19">
        <f>SUM(H93:H99)</f>
        <v>0</v>
      </c>
    </row>
    <row r="101" spans="1:8">
      <c r="A101" s="24">
        <v>95</v>
      </c>
      <c r="B101" s="25">
        <v>41821</v>
      </c>
      <c r="C101" s="1" t="s">
        <v>129</v>
      </c>
      <c r="D101" s="1" t="s">
        <v>46</v>
      </c>
      <c r="E101" s="26">
        <v>2500</v>
      </c>
      <c r="F101" s="27">
        <v>41847</v>
      </c>
      <c r="G101" s="26">
        <v>2500</v>
      </c>
      <c r="H101" s="26">
        <f>E101-G101</f>
        <v>0</v>
      </c>
    </row>
    <row r="102" spans="1:8">
      <c r="A102" s="24">
        <v>96</v>
      </c>
      <c r="B102" s="25">
        <v>41838</v>
      </c>
      <c r="C102" s="1" t="s">
        <v>129</v>
      </c>
      <c r="D102" s="1" t="s">
        <v>46</v>
      </c>
      <c r="E102" s="26">
        <v>2500</v>
      </c>
      <c r="F102" s="25">
        <v>41845</v>
      </c>
      <c r="G102" s="26">
        <v>2500</v>
      </c>
      <c r="H102" s="26">
        <f t="shared" ref="H102:H107" si="3">E102-G102</f>
        <v>0</v>
      </c>
    </row>
    <row r="103" spans="1:8">
      <c r="A103" s="24">
        <v>97</v>
      </c>
      <c r="B103" s="25">
        <v>41883</v>
      </c>
      <c r="C103" s="1" t="s">
        <v>129</v>
      </c>
      <c r="D103" s="1" t="s">
        <v>46</v>
      </c>
      <c r="E103" s="26">
        <v>3000</v>
      </c>
      <c r="F103" s="24"/>
      <c r="G103" s="26"/>
      <c r="H103" s="26">
        <f t="shared" si="3"/>
        <v>3000</v>
      </c>
    </row>
    <row r="104" spans="1:8">
      <c r="A104" s="21">
        <v>98</v>
      </c>
      <c r="B104" s="22">
        <v>41960</v>
      </c>
      <c r="C104" s="1" t="s">
        <v>129</v>
      </c>
      <c r="D104" s="13" t="s">
        <v>130</v>
      </c>
      <c r="E104" s="23">
        <v>36042.57</v>
      </c>
      <c r="F104" s="22">
        <v>41969</v>
      </c>
      <c r="G104" s="23">
        <v>36042.57</v>
      </c>
      <c r="H104" s="23">
        <f t="shared" si="3"/>
        <v>0</v>
      </c>
    </row>
    <row r="105" spans="1:8">
      <c r="A105" s="21">
        <v>99</v>
      </c>
      <c r="B105" s="22">
        <v>41953</v>
      </c>
      <c r="C105" s="1" t="s">
        <v>129</v>
      </c>
      <c r="D105" s="13" t="s">
        <v>131</v>
      </c>
      <c r="E105" s="23">
        <v>99518</v>
      </c>
      <c r="F105" s="21"/>
      <c r="G105" s="23"/>
      <c r="H105" s="23">
        <f t="shared" si="3"/>
        <v>99518</v>
      </c>
    </row>
    <row r="106" spans="1:8">
      <c r="A106" s="21">
        <v>100</v>
      </c>
      <c r="B106" s="22">
        <v>41957</v>
      </c>
      <c r="C106" s="1" t="s">
        <v>129</v>
      </c>
      <c r="D106" s="13" t="s">
        <v>131</v>
      </c>
      <c r="E106" s="23">
        <v>99518</v>
      </c>
      <c r="F106" s="21"/>
      <c r="G106" s="23"/>
      <c r="H106" s="23">
        <f t="shared" si="3"/>
        <v>99518</v>
      </c>
    </row>
    <row r="107" spans="1:8">
      <c r="A107" s="21">
        <v>101</v>
      </c>
      <c r="B107" s="22">
        <v>41961</v>
      </c>
      <c r="C107" s="1" t="s">
        <v>129</v>
      </c>
      <c r="D107" s="13" t="s">
        <v>131</v>
      </c>
      <c r="E107" s="23">
        <v>99518</v>
      </c>
      <c r="F107" s="21"/>
      <c r="G107" s="23"/>
      <c r="H107" s="23">
        <f t="shared" si="3"/>
        <v>99518</v>
      </c>
    </row>
    <row r="108" spans="1:8" ht="15.75" thickBot="1">
      <c r="A108" s="28">
        <v>102</v>
      </c>
      <c r="B108" s="29">
        <v>41967</v>
      </c>
      <c r="C108" s="9" t="s">
        <v>129</v>
      </c>
      <c r="D108" s="30" t="s">
        <v>131</v>
      </c>
      <c r="E108" s="31">
        <v>51446</v>
      </c>
      <c r="F108" s="28"/>
      <c r="G108" s="31"/>
      <c r="H108" s="31">
        <f t="shared" si="2"/>
        <v>51446</v>
      </c>
    </row>
    <row r="109" spans="1:8" ht="15.75" thickBot="1">
      <c r="A109" s="16"/>
      <c r="B109" s="17"/>
      <c r="C109" s="17" t="s">
        <v>106</v>
      </c>
      <c r="D109" s="17"/>
      <c r="E109" s="18">
        <f>SUM(E101:E108)</f>
        <v>394042.57</v>
      </c>
      <c r="F109" s="17"/>
      <c r="G109" s="18">
        <f>SUM(G101:G108)</f>
        <v>41042.57</v>
      </c>
      <c r="H109" s="19">
        <f>SUM(H101:H108)</f>
        <v>353000</v>
      </c>
    </row>
    <row r="110" spans="1:8">
      <c r="A110" s="13"/>
      <c r="B110" s="13"/>
      <c r="C110" s="13"/>
      <c r="D110" s="13"/>
      <c r="E110" s="13"/>
      <c r="F110" s="13"/>
      <c r="G110" s="13"/>
      <c r="H110" s="13"/>
    </row>
    <row r="111" spans="1:8" ht="15.75" thickBot="1">
      <c r="A111" s="9"/>
      <c r="B111" s="9"/>
      <c r="C111" s="9"/>
      <c r="D111" s="9"/>
      <c r="E111" s="9"/>
      <c r="F111" s="9"/>
      <c r="G111" s="9"/>
      <c r="H111" s="9"/>
    </row>
    <row r="112" spans="1:8" ht="15.75" thickBot="1">
      <c r="A112" s="16"/>
      <c r="B112" s="17"/>
      <c r="C112" s="17" t="s">
        <v>132</v>
      </c>
      <c r="D112" s="17"/>
      <c r="E112" s="18">
        <f>E90+E98+E100+E109</f>
        <v>928209.69000000018</v>
      </c>
      <c r="F112" s="17"/>
      <c r="G112" s="18">
        <f>G90+G98+G100+G109</f>
        <v>575209.69000000006</v>
      </c>
      <c r="H112" s="19">
        <f>H90+H98+H100+H109</f>
        <v>353000</v>
      </c>
    </row>
    <row r="113" spans="1:8">
      <c r="A113" s="13"/>
      <c r="B113" s="13"/>
      <c r="C113" s="13"/>
      <c r="D113" s="13"/>
      <c r="E113" s="13"/>
      <c r="F113" s="13"/>
      <c r="G113" s="13"/>
      <c r="H113" s="13"/>
    </row>
  </sheetData>
  <mergeCells count="2">
    <mergeCell ref="A1:H1"/>
    <mergeCell ref="A2:H2"/>
  </mergeCells>
  <pageMargins left="0.16" right="0.17" top="0.74803149606299213" bottom="0.59" header="0.31496062992125984" footer="0.16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2014год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2015-03-17T06:50:05Z</dcterms:modified>
</cp:coreProperties>
</file>